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00" i="1" l="1"/>
  <c r="L100" i="1"/>
  <c r="J100" i="1"/>
  <c r="I100" i="1"/>
  <c r="G100" i="1"/>
  <c r="F100" i="1"/>
  <c r="H81" i="1"/>
  <c r="G81" i="1"/>
  <c r="L81" i="1"/>
  <c r="J81" i="1"/>
  <c r="I81" i="1"/>
  <c r="F81" i="1"/>
  <c r="H62" i="1"/>
  <c r="L62" i="1"/>
  <c r="J62" i="1"/>
  <c r="I62" i="1"/>
  <c r="G62" i="1"/>
  <c r="F62" i="1"/>
  <c r="J43" i="1"/>
  <c r="I43" i="1"/>
  <c r="L43" i="1"/>
  <c r="H43" i="1"/>
  <c r="G43" i="1"/>
  <c r="F43" i="1"/>
  <c r="G24" i="1"/>
  <c r="F24" i="1"/>
  <c r="L24" i="1"/>
  <c r="J24" i="1"/>
  <c r="I24" i="1"/>
  <c r="H24" i="1"/>
  <c r="L196" i="1" l="1"/>
  <c r="J196" i="1"/>
  <c r="I196" i="1"/>
  <c r="H196" i="1"/>
  <c r="F196" i="1"/>
  <c r="G196" i="1"/>
</calcChain>
</file>

<file path=xl/sharedStrings.xml><?xml version="1.0" encoding="utf-8"?>
<sst xmlns="http://schemas.openxmlformats.org/spreadsheetml/2006/main" count="224" uniqueCount="74">
  <si>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</si>
  <si>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</si>
  <si>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</si>
  <si>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</si>
  <si>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</si>
  <si>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</si>
  <si>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</si>
  <si>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</si>
  <si>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</si>
  <si>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</si>
  <si>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</si>
  <si>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</si>
  <si>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</si>
  <si>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</si>
  <si>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</si>
  <si>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</si>
  <si>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</si>
  <si>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</si>
  <si>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</si>
  <si>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</si>
  <si>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</si>
  <si>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</si>
  <si>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</si>
  <si>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</si>
  <si>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</si>
  <si>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</si>
  <si>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</si>
  <si>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</si>
  <si>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</si>
  <si>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</si>
  <si>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</si>
  <si>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</si>
  <si>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</si>
  <si>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</si>
  <si>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</si>
  <si>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</si>
  <si>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</si>
  <si>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</si>
  <si>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</si>
  <si>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№20" г.Элиста</t>
  </si>
  <si>
    <t>Директор МБОУ "СОШ №20"</t>
  </si>
  <si>
    <t>Яманов С.Ш.</t>
  </si>
  <si>
    <t>шницель гов.с\с кр.осн.</t>
  </si>
  <si>
    <t>рец.841\1998г</t>
  </si>
  <si>
    <t>рис припущенный с ов.</t>
  </si>
  <si>
    <t>рец.946\3\1998г</t>
  </si>
  <si>
    <t>хлеб пшеничный\пшенично-ржаной</t>
  </si>
  <si>
    <t>чай с сахаром</t>
  </si>
  <si>
    <t>рец.1204\3\82г</t>
  </si>
  <si>
    <t>тефтели гов.с\с кр.осн.</t>
  </si>
  <si>
    <t>рец.669\3\82г</t>
  </si>
  <si>
    <t>гр.гречневый</t>
  </si>
  <si>
    <t>рец.744,таблица 8,82г</t>
  </si>
  <si>
    <t>кофейный напиток с молоком</t>
  </si>
  <si>
    <t>рец-ра1024\4\82г</t>
  </si>
  <si>
    <t>голень цыпленка запеченные</t>
  </si>
  <si>
    <t>сб.рец.1998г</t>
  </si>
  <si>
    <t>макаронные изделия отварные с\с кр.осн.</t>
  </si>
  <si>
    <t>рец.940\3\1998г</t>
  </si>
  <si>
    <t>какао с молоком</t>
  </si>
  <si>
    <t>рец.1024\82г</t>
  </si>
  <si>
    <t>фрикадельки из гов.в том.соусе</t>
  </si>
  <si>
    <t>рец.861\3\98г</t>
  </si>
  <si>
    <t>гр.перловый</t>
  </si>
  <si>
    <t>рец.745,таблица8сб.рец.1982г.</t>
  </si>
  <si>
    <t>салат свекольный с\м</t>
  </si>
  <si>
    <t>таблица32\82г</t>
  </si>
  <si>
    <t>чай с лимоном</t>
  </si>
  <si>
    <t>суп картофельный гороховый с мясом гов.</t>
  </si>
  <si>
    <t>рец.221\82г</t>
  </si>
  <si>
    <t>яйцо варенное</t>
  </si>
  <si>
    <t>рец.424\2010г</t>
  </si>
  <si>
    <t>кофейный напиток с ммолоком</t>
  </si>
  <si>
    <t>рец-ра 1024\82г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</si>
</sst>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L82" sqref="L82:L8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5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5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1">
        <v>120</v>
      </c>
      <c r="G6" s="51">
        <v>14.31</v>
      </c>
      <c r="H6" s="51">
        <v>12.96</v>
      </c>
      <c r="I6" s="51">
        <v>14.4</v>
      </c>
      <c r="J6" s="51">
        <v>142.83000000000001</v>
      </c>
      <c r="K6" s="51" t="s">
        <v>43</v>
      </c>
      <c r="L6" s="51">
        <v>72.88</v>
      </c>
    </row>
    <row r="7" spans="1:12" ht="14.5" x14ac:dyDescent="0.35">
      <c r="A7" s="23"/>
      <c r="B7" s="15"/>
      <c r="C7" s="11"/>
      <c r="D7" s="6"/>
      <c r="E7" s="51" t="s">
        <v>44</v>
      </c>
      <c r="F7" s="51">
        <v>150</v>
      </c>
      <c r="G7" s="51">
        <v>3.8</v>
      </c>
      <c r="H7" s="51">
        <v>4.7560000000000002</v>
      </c>
      <c r="I7" s="51">
        <v>39.299999999999997</v>
      </c>
      <c r="J7" s="51">
        <v>214.35</v>
      </c>
      <c r="K7" s="51" t="s">
        <v>45</v>
      </c>
      <c r="L7" s="51">
        <v>19.12</v>
      </c>
    </row>
    <row r="8" spans="1:12" ht="25" x14ac:dyDescent="0.3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 t="s">
        <v>48</v>
      </c>
      <c r="L8" s="43">
        <v>3.89</v>
      </c>
    </row>
    <row r="9" spans="1:12" ht="14.5" x14ac:dyDescent="0.35">
      <c r="A9" s="23"/>
      <c r="B9" s="15"/>
      <c r="C9" s="11"/>
      <c r="D9" s="7" t="s">
        <v>23</v>
      </c>
      <c r="E9" s="42" t="s">
        <v>46</v>
      </c>
      <c r="F9" s="43">
        <v>58</v>
      </c>
      <c r="G9" s="43">
        <v>7.2</v>
      </c>
      <c r="H9" s="43">
        <v>1.2</v>
      </c>
      <c r="I9" s="43">
        <v>37.799999999999997</v>
      </c>
      <c r="J9" s="43">
        <v>190.8</v>
      </c>
      <c r="K9" s="44"/>
      <c r="L9" s="43">
        <v>4.1100000000000003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528</v>
      </c>
      <c r="G13" s="19">
        <f t="shared" ref="G13:J13" si="0">SUM(G6:G12)</f>
        <v>25.41</v>
      </c>
      <c r="H13" s="19">
        <f t="shared" si="0"/>
        <v>18.916</v>
      </c>
      <c r="I13" s="19">
        <f t="shared" si="0"/>
        <v>106.49999999999999</v>
      </c>
      <c r="J13" s="19">
        <f t="shared" si="0"/>
        <v>607.98</v>
      </c>
      <c r="K13" s="25"/>
      <c r="L13" s="19">
        <f t="shared" ref="L13" si="1">SUM(L6:L12)</f>
        <v>100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thickBot="1" x14ac:dyDescent="0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528</v>
      </c>
      <c r="G24" s="32">
        <f t="shared" ref="G24:J24" si="4">G13+G23</f>
        <v>25.41</v>
      </c>
      <c r="H24" s="32">
        <f t="shared" si="4"/>
        <v>18.916</v>
      </c>
      <c r="I24" s="32">
        <f t="shared" si="4"/>
        <v>106.49999999999999</v>
      </c>
      <c r="J24" s="32">
        <f t="shared" si="4"/>
        <v>607.98</v>
      </c>
      <c r="K24" s="32"/>
      <c r="L24" s="32">
        <f t="shared" ref="L24" si="5">L13+L23</f>
        <v>100</v>
      </c>
    </row>
    <row r="25" spans="1:12" ht="2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140</v>
      </c>
      <c r="G25" s="40">
        <v>12.298999999999999</v>
      </c>
      <c r="H25" s="40">
        <v>18.298999999999999</v>
      </c>
      <c r="I25" s="40">
        <v>304.49900000000002</v>
      </c>
      <c r="J25" s="40">
        <v>142.83000000000001</v>
      </c>
      <c r="K25" s="41" t="s">
        <v>50</v>
      </c>
      <c r="L25" s="40">
        <v>68.61</v>
      </c>
    </row>
    <row r="26" spans="1:12" ht="37.5" x14ac:dyDescent="0.35">
      <c r="A26" s="14"/>
      <c r="B26" s="15"/>
      <c r="C26" s="11"/>
      <c r="D26" s="6"/>
      <c r="E26" s="42" t="s">
        <v>51</v>
      </c>
      <c r="F26" s="43">
        <v>150</v>
      </c>
      <c r="G26" s="43">
        <v>18.899999999999999</v>
      </c>
      <c r="H26" s="43">
        <v>4.95</v>
      </c>
      <c r="I26" s="43">
        <v>85.64</v>
      </c>
      <c r="J26" s="43">
        <v>462</v>
      </c>
      <c r="K26" s="44" t="s">
        <v>52</v>
      </c>
      <c r="L26" s="43">
        <v>10.84</v>
      </c>
    </row>
    <row r="27" spans="1:12" ht="37.5" x14ac:dyDescent="0.3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3.58</v>
      </c>
      <c r="H27" s="43">
        <v>2.68</v>
      </c>
      <c r="I27" s="43">
        <v>28.34</v>
      </c>
      <c r="J27" s="43">
        <v>151.80000000000001</v>
      </c>
      <c r="K27" s="44" t="s">
        <v>54</v>
      </c>
      <c r="L27" s="43">
        <v>16.57</v>
      </c>
    </row>
    <row r="28" spans="1:12" ht="14.5" x14ac:dyDescent="0.35">
      <c r="A28" s="14"/>
      <c r="B28" s="15"/>
      <c r="C28" s="11"/>
      <c r="D28" s="7" t="s">
        <v>23</v>
      </c>
      <c r="E28" s="42" t="s">
        <v>46</v>
      </c>
      <c r="F28" s="43">
        <v>56</v>
      </c>
      <c r="G28" s="43">
        <v>7.2</v>
      </c>
      <c r="H28" s="43">
        <v>1.2</v>
      </c>
      <c r="I28" s="43">
        <v>37.799999999999997</v>
      </c>
      <c r="J28" s="43">
        <v>190.8</v>
      </c>
      <c r="K28" s="44"/>
      <c r="L28" s="43">
        <v>3.98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546</v>
      </c>
      <c r="G32" s="19">
        <f t="shared" ref="G32" si="6">SUM(G25:G31)</f>
        <v>41.978999999999999</v>
      </c>
      <c r="H32" s="19">
        <f t="shared" ref="H32" si="7">SUM(H25:H31)</f>
        <v>27.128999999999998</v>
      </c>
      <c r="I32" s="19">
        <f t="shared" ref="I32" si="8">SUM(I25:I31)</f>
        <v>456.279</v>
      </c>
      <c r="J32" s="19">
        <f t="shared" ref="J32:L32" si="9">SUM(J25:J31)</f>
        <v>947.43000000000006</v>
      </c>
      <c r="K32" s="25"/>
      <c r="L32" s="19">
        <f t="shared" si="9"/>
        <v>100.00000000000001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546</v>
      </c>
      <c r="G43" s="32">
        <f t="shared" ref="G43" si="14">G32+G42</f>
        <v>41.978999999999999</v>
      </c>
      <c r="H43" s="32">
        <f t="shared" ref="H43" si="15">H32+H42</f>
        <v>27.128999999999998</v>
      </c>
      <c r="I43" s="32">
        <f t="shared" ref="I43" si="16">I32+I42</f>
        <v>456.279</v>
      </c>
      <c r="J43" s="32">
        <f t="shared" ref="J43:L43" si="17">J32+J42</f>
        <v>947.43000000000006</v>
      </c>
      <c r="K43" s="32"/>
      <c r="L43" s="32">
        <f t="shared" si="17"/>
        <v>100.00000000000001</v>
      </c>
    </row>
    <row r="44" spans="1:12" ht="2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140</v>
      </c>
      <c r="G44" s="40">
        <v>15.564</v>
      </c>
      <c r="H44" s="40">
        <v>13.818</v>
      </c>
      <c r="I44" s="40">
        <v>1.018</v>
      </c>
      <c r="J44" s="40">
        <v>190.54499999999999</v>
      </c>
      <c r="K44" s="41" t="s">
        <v>56</v>
      </c>
      <c r="L44" s="40">
        <v>58.42</v>
      </c>
    </row>
    <row r="45" spans="1:12" ht="25" x14ac:dyDescent="0.35">
      <c r="A45" s="23"/>
      <c r="B45" s="15"/>
      <c r="C45" s="11"/>
      <c r="D45" s="6"/>
      <c r="E45" s="42" t="s">
        <v>57</v>
      </c>
      <c r="F45" s="43">
        <v>180</v>
      </c>
      <c r="G45" s="43">
        <v>5.4</v>
      </c>
      <c r="H45" s="43">
        <v>0.6</v>
      </c>
      <c r="I45" s="43">
        <v>36.6</v>
      </c>
      <c r="J45" s="43">
        <v>174</v>
      </c>
      <c r="K45" s="44" t="s">
        <v>58</v>
      </c>
      <c r="L45" s="43">
        <v>13.38</v>
      </c>
    </row>
    <row r="46" spans="1:12" ht="25" x14ac:dyDescent="0.3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3.76</v>
      </c>
      <c r="H46" s="43">
        <v>3.2</v>
      </c>
      <c r="I46" s="43">
        <v>26.74</v>
      </c>
      <c r="J46" s="43">
        <v>150.80000000000001</v>
      </c>
      <c r="K46" s="44" t="s">
        <v>60</v>
      </c>
      <c r="L46" s="43">
        <v>23.89</v>
      </c>
    </row>
    <row r="47" spans="1:12" ht="14.5" x14ac:dyDescent="0.35">
      <c r="A47" s="23"/>
      <c r="B47" s="15"/>
      <c r="C47" s="11"/>
      <c r="D47" s="7" t="s">
        <v>23</v>
      </c>
      <c r="E47" s="42" t="s">
        <v>46</v>
      </c>
      <c r="F47" s="43">
        <v>60</v>
      </c>
      <c r="G47" s="43">
        <v>7.2</v>
      </c>
      <c r="H47" s="43">
        <v>1.2</v>
      </c>
      <c r="I47" s="43">
        <v>37.799999999999997</v>
      </c>
      <c r="J47" s="43">
        <v>190.8</v>
      </c>
      <c r="K47" s="44"/>
      <c r="L47" s="43">
        <v>4.3099999999999996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31.923999999999996</v>
      </c>
      <c r="H51" s="19">
        <f t="shared" ref="H51" si="19">SUM(H44:H50)</f>
        <v>18.817999999999998</v>
      </c>
      <c r="I51" s="19">
        <f t="shared" ref="I51" si="20">SUM(I44:I50)</f>
        <v>102.158</v>
      </c>
      <c r="J51" s="19">
        <f t="shared" ref="J51:L51" si="21">SUM(J44:J50)</f>
        <v>706.14499999999998</v>
      </c>
      <c r="K51" s="25"/>
      <c r="L51" s="19">
        <f t="shared" si="21"/>
        <v>100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580</v>
      </c>
      <c r="G62" s="32">
        <f t="shared" ref="G62" si="26">G51+G61</f>
        <v>31.923999999999996</v>
      </c>
      <c r="H62" s="32">
        <f t="shared" ref="H62" si="27">H51+H61</f>
        <v>18.817999999999998</v>
      </c>
      <c r="I62" s="32">
        <f t="shared" ref="I62" si="28">I51+I61</f>
        <v>102.158</v>
      </c>
      <c r="J62" s="32">
        <f t="shared" ref="J62:L62" si="29">J51+J61</f>
        <v>706.14499999999998</v>
      </c>
      <c r="K62" s="32"/>
      <c r="L62" s="32">
        <f t="shared" si="29"/>
        <v>100</v>
      </c>
    </row>
    <row r="63" spans="1:12" ht="2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120</v>
      </c>
      <c r="G63" s="40">
        <v>11.92</v>
      </c>
      <c r="H63" s="40">
        <v>16.145</v>
      </c>
      <c r="I63" s="40">
        <v>12.654999999999999</v>
      </c>
      <c r="J63" s="40">
        <v>204.364</v>
      </c>
      <c r="K63" s="41" t="s">
        <v>62</v>
      </c>
      <c r="L63" s="40">
        <v>74.31</v>
      </c>
    </row>
    <row r="64" spans="1:12" ht="37.5" x14ac:dyDescent="0.35">
      <c r="A64" s="23"/>
      <c r="B64" s="15"/>
      <c r="C64" s="11"/>
      <c r="D64" s="6"/>
      <c r="E64" s="42" t="s">
        <v>63</v>
      </c>
      <c r="F64" s="43">
        <v>150</v>
      </c>
      <c r="G64" s="43">
        <v>18.899999999999999</v>
      </c>
      <c r="H64" s="43">
        <v>4.95</v>
      </c>
      <c r="I64" s="43">
        <v>85.64</v>
      </c>
      <c r="J64" s="43">
        <v>462</v>
      </c>
      <c r="K64" s="44" t="s">
        <v>64</v>
      </c>
      <c r="L64" s="43">
        <v>9.06</v>
      </c>
    </row>
    <row r="65" spans="1:12" ht="25" x14ac:dyDescent="0.35">
      <c r="A65" s="23"/>
      <c r="B65" s="15"/>
      <c r="C65" s="11"/>
      <c r="D65" s="7" t="s">
        <v>22</v>
      </c>
      <c r="E65" s="42" t="s">
        <v>67</v>
      </c>
      <c r="F65" s="43">
        <v>207</v>
      </c>
      <c r="G65" s="43">
        <v>0.2</v>
      </c>
      <c r="H65" s="43">
        <v>0</v>
      </c>
      <c r="I65" s="43">
        <v>13.6</v>
      </c>
      <c r="J65" s="43">
        <v>56</v>
      </c>
      <c r="K65" s="44" t="s">
        <v>48</v>
      </c>
      <c r="L65" s="43">
        <v>7.13</v>
      </c>
    </row>
    <row r="66" spans="1:12" ht="14.5" x14ac:dyDescent="0.35">
      <c r="A66" s="23"/>
      <c r="B66" s="15"/>
      <c r="C66" s="11"/>
      <c r="D66" s="7" t="s">
        <v>23</v>
      </c>
      <c r="E66" s="42" t="s">
        <v>46</v>
      </c>
      <c r="F66" s="43">
        <v>16</v>
      </c>
      <c r="G66" s="43">
        <v>7.2</v>
      </c>
      <c r="H66" s="43">
        <v>1.2</v>
      </c>
      <c r="I66" s="43">
        <v>37.799999999999997</v>
      </c>
      <c r="J66" s="43">
        <v>190.8</v>
      </c>
      <c r="K66" s="44"/>
      <c r="L66" s="43">
        <v>1.1399999999999999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25" x14ac:dyDescent="0.35">
      <c r="A68" s="23"/>
      <c r="B68" s="15"/>
      <c r="C68" s="11"/>
      <c r="D68" s="6"/>
      <c r="E68" s="42" t="s">
        <v>65</v>
      </c>
      <c r="F68" s="43">
        <v>60</v>
      </c>
      <c r="G68" s="43">
        <v>0.96</v>
      </c>
      <c r="H68" s="43">
        <v>3.6</v>
      </c>
      <c r="I68" s="43">
        <v>6.6</v>
      </c>
      <c r="J68" s="43">
        <v>62.4</v>
      </c>
      <c r="K68" s="44" t="s">
        <v>66</v>
      </c>
      <c r="L68" s="43">
        <v>8.36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553</v>
      </c>
      <c r="G70" s="19">
        <f t="shared" ref="G70" si="30">SUM(G63:G69)</f>
        <v>39.18</v>
      </c>
      <c r="H70" s="19">
        <f t="shared" ref="H70" si="31">SUM(H63:H69)</f>
        <v>25.895</v>
      </c>
      <c r="I70" s="19">
        <f t="shared" ref="I70" si="32">SUM(I63:I69)</f>
        <v>156.29499999999999</v>
      </c>
      <c r="J70" s="19">
        <f t="shared" ref="J70:L70" si="33">SUM(J63:J69)</f>
        <v>975.56399999999996</v>
      </c>
      <c r="K70" s="25"/>
      <c r="L70" s="19">
        <f t="shared" si="33"/>
        <v>100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553</v>
      </c>
      <c r="G81" s="32">
        <f t="shared" ref="G81" si="38">G70+G80</f>
        <v>39.18</v>
      </c>
      <c r="H81" s="32">
        <f t="shared" ref="H81" si="39">H70+H80</f>
        <v>25.895</v>
      </c>
      <c r="I81" s="32">
        <f t="shared" ref="I81" si="40">I70+I80</f>
        <v>156.29499999999999</v>
      </c>
      <c r="J81" s="32">
        <f t="shared" ref="J81:L81" si="41">J70+J80</f>
        <v>975.56399999999996</v>
      </c>
      <c r="K81" s="32"/>
      <c r="L81" s="32">
        <f t="shared" si="41"/>
        <v>100</v>
      </c>
    </row>
    <row r="82" spans="1:12" ht="2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275</v>
      </c>
      <c r="G82" s="40">
        <v>7.0750000000000002</v>
      </c>
      <c r="H82" s="40">
        <v>5.4249999999999998</v>
      </c>
      <c r="I82" s="40">
        <v>23.175999999999998</v>
      </c>
      <c r="J82" s="40">
        <v>169.75</v>
      </c>
      <c r="K82" s="41" t="s">
        <v>69</v>
      </c>
      <c r="L82" s="40">
        <v>57.12</v>
      </c>
    </row>
    <row r="83" spans="1:12" ht="25" x14ac:dyDescent="0.35">
      <c r="A83" s="23"/>
      <c r="B83" s="15"/>
      <c r="C83" s="11"/>
      <c r="D83" s="6"/>
      <c r="E83" s="42" t="s">
        <v>70</v>
      </c>
      <c r="F83" s="43">
        <v>40</v>
      </c>
      <c r="G83" s="43">
        <v>6.5</v>
      </c>
      <c r="H83" s="43">
        <v>8.6999999999999993</v>
      </c>
      <c r="I83" s="43">
        <v>14.2</v>
      </c>
      <c r="J83" s="43">
        <v>161</v>
      </c>
      <c r="K83" s="44" t="s">
        <v>71</v>
      </c>
      <c r="L83" s="43">
        <v>24.45</v>
      </c>
    </row>
    <row r="84" spans="1:12" ht="25" x14ac:dyDescent="0.3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3.58</v>
      </c>
      <c r="H84" s="43">
        <v>2.68</v>
      </c>
      <c r="I84" s="43">
        <v>28.34</v>
      </c>
      <c r="J84" s="43">
        <v>151.80000000000001</v>
      </c>
      <c r="K84" s="44" t="s">
        <v>73</v>
      </c>
      <c r="L84" s="43">
        <v>16.57</v>
      </c>
    </row>
    <row r="85" spans="1:12" ht="14.5" x14ac:dyDescent="0.35">
      <c r="A85" s="23"/>
      <c r="B85" s="15"/>
      <c r="C85" s="11"/>
      <c r="D85" s="7" t="s">
        <v>23</v>
      </c>
      <c r="E85" s="42" t="s">
        <v>46</v>
      </c>
      <c r="F85" s="43">
        <v>26</v>
      </c>
      <c r="G85" s="43">
        <v>7.2</v>
      </c>
      <c r="H85" s="43">
        <v>1.2</v>
      </c>
      <c r="I85" s="43">
        <v>37.799999999999997</v>
      </c>
      <c r="J85" s="43">
        <v>190.8</v>
      </c>
      <c r="K85" s="44"/>
      <c r="L85" s="43">
        <v>1.86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541</v>
      </c>
      <c r="G89" s="19">
        <f t="shared" ref="G89" si="42">SUM(G82:G88)</f>
        <v>24.355</v>
      </c>
      <c r="H89" s="19">
        <f t="shared" ref="H89" si="43">SUM(H82:H88)</f>
        <v>18.004999999999999</v>
      </c>
      <c r="I89" s="19">
        <f t="shared" ref="I89" si="44">SUM(I82:I88)</f>
        <v>103.51599999999999</v>
      </c>
      <c r="J89" s="19">
        <f t="shared" ref="J89:L89" si="45">SUM(J82:J88)</f>
        <v>673.35</v>
      </c>
      <c r="K89" s="25"/>
      <c r="L89" s="19">
        <f t="shared" si="45"/>
        <v>99.999999999999986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541</v>
      </c>
      <c r="G100" s="32">
        <f t="shared" ref="G100" si="50">G89+G99</f>
        <v>24.355</v>
      </c>
      <c r="H100" s="32">
        <f t="shared" ref="H100" si="51">H89+H99</f>
        <v>18.004999999999999</v>
      </c>
      <c r="I100" s="32">
        <f t="shared" ref="I100" si="52">I89+I99</f>
        <v>103.51599999999999</v>
      </c>
      <c r="J100" s="32">
        <f t="shared" ref="J100:L100" si="53">J89+J99</f>
        <v>673.35</v>
      </c>
      <c r="K100" s="32"/>
      <c r="L100" s="32">
        <f t="shared" si="53"/>
        <v>99.999999999999986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549.6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32.569599999999994</v>
      </c>
      <c r="H196" s="34">
        <f t="shared" si="94"/>
        <v>21.752599999999997</v>
      </c>
      <c r="I196" s="34">
        <f t="shared" si="94"/>
        <v>184.94959999999998</v>
      </c>
      <c r="J196" s="34">
        <f t="shared" si="94"/>
        <v>782.09379999999999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Бухалтерия</cp:lastModifiedBy>
  <dcterms:created xsi:type="dcterms:W3CDTF">2022-05-16T14:23:56Z</dcterms:created>
  <dcterms:modified xsi:type="dcterms:W3CDTF">2025-05-13T13:45:31Z</dcterms:modified>
</cp:coreProperties>
</file>