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L100" i="1"/>
  <c r="J100" i="1"/>
  <c r="I100" i="1"/>
  <c r="G100" i="1"/>
  <c r="F100" i="1"/>
  <c r="H81" i="1"/>
  <c r="G81" i="1"/>
  <c r="L81" i="1"/>
  <c r="J81" i="1"/>
  <c r="I81" i="1"/>
  <c r="F81" i="1"/>
  <c r="H62" i="1"/>
  <c r="L62" i="1"/>
  <c r="J62" i="1"/>
  <c r="I62" i="1"/>
  <c r="G62" i="1"/>
  <c r="F62" i="1"/>
  <c r="J43" i="1"/>
  <c r="I43" i="1"/>
  <c r="L43" i="1"/>
  <c r="H43" i="1"/>
  <c r="G43" i="1"/>
  <c r="F43" i="1"/>
  <c r="G24" i="1"/>
  <c r="F24" i="1"/>
  <c r="L24" i="1"/>
  <c r="J24" i="1"/>
  <c r="I24" i="1"/>
  <c r="H24" i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<sst xmlns="http://schemas.openxmlformats.org/spreadsheetml/2006/main" count="225" uniqueCount="76">
  <si>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</si>
  <si>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</si>
  <si>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</si>
  <si>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</si>
  <si>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</si>
  <si>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</si>
  <si>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</si>
  <si>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</si>
  <si>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</si>
  <si>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</si>
  <si>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</si>
  <si>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</si>
  <si>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</si>
  <si>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</si>
  <si>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</si>
  <si>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</si>
  <si>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</si>
  <si>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</si>
  <si>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</si>
  <si>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</si>
  <si>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</si>
  <si>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</si>
  <si>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</si>
  <si>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</si>
  <si>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</si>
  <si>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</si>
  <si>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</si>
  <si>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</si>
  <si>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</si>
  <si>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</si>
  <si>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</si>
  <si>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</si>
  <si>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</si>
  <si>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</si>
  <si>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</si>
  <si>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</si>
  <si>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</si>
  <si>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</si>
  <si>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</si>
  <si>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 МБОУ "СОШ 20" г.Элиста</t>
  </si>
  <si>
    <t>Адамян Р.А.</t>
  </si>
  <si>
    <t>котлета из гов</t>
  </si>
  <si>
    <t>рец-ра 669\3\82г</t>
  </si>
  <si>
    <t>рис рассыпчатый с\с</t>
  </si>
  <si>
    <t>рец.753\3\82г</t>
  </si>
  <si>
    <t>салат из св.помидор с\м</t>
  </si>
  <si>
    <t>рец.81\3\82г</t>
  </si>
  <si>
    <t>хлеб пшеничный\пшенично-ржаной</t>
  </si>
  <si>
    <t>чай с сахаром</t>
  </si>
  <si>
    <t>рец-ра 1204\3\98г</t>
  </si>
  <si>
    <t>суп картоф.с макар.изд.</t>
  </si>
  <si>
    <t>рец.177</t>
  </si>
  <si>
    <t>хлеб пшенисный\пшенично-ржаной</t>
  </si>
  <si>
    <t>пудинг твор.с изюмом\сметаной</t>
  </si>
  <si>
    <t>рец.424\2010</t>
  </si>
  <si>
    <t>какао с молоком</t>
  </si>
  <si>
    <t>р.Утвж.КУЛ.сов.ТСиР08г</t>
  </si>
  <si>
    <t>гуляш из говядины</t>
  </si>
  <si>
    <t>сб рец.1998№"669</t>
  </si>
  <si>
    <t>гр.гречневый</t>
  </si>
  <si>
    <t>рец.759\3\82г</t>
  </si>
  <si>
    <t>морковь с сахар\масло раст.</t>
  </si>
  <si>
    <t>таблица32\82г</t>
  </si>
  <si>
    <t>напиток из св.яблок</t>
  </si>
  <si>
    <t>рец.933\3\82г</t>
  </si>
  <si>
    <t>запеканка творожная</t>
  </si>
  <si>
    <t>рец.841\3\1998г</t>
  </si>
  <si>
    <t>яйцо вареное</t>
  </si>
  <si>
    <t>рец.744,табл.8,82г</t>
  </si>
  <si>
    <t>чай с молоком</t>
  </si>
  <si>
    <t>рец.924\3\82г</t>
  </si>
  <si>
    <t>бедрышко цыпл.запеченное</t>
  </si>
  <si>
    <t>рец.223\3\82г</t>
  </si>
  <si>
    <t>рожки отварные с\с</t>
  </si>
  <si>
    <t>чай с сахаром, лимоном</t>
  </si>
  <si>
    <t>салат из св.капусты с\м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</si>
</sst>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N94" sqref="N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/>
      <c r="F6" s="51"/>
      <c r="G6" s="51"/>
      <c r="H6" s="51"/>
      <c r="I6" s="51"/>
      <c r="J6" s="51"/>
      <c r="K6" s="51"/>
      <c r="L6" s="51"/>
    </row>
    <row r="7" spans="1:12" ht="15" x14ac:dyDescent="0.25">
      <c r="A7" s="23"/>
      <c r="B7" s="15"/>
      <c r="C7" s="11"/>
      <c r="D7" s="6"/>
      <c r="E7" s="51"/>
      <c r="F7" s="51"/>
      <c r="G7" s="51"/>
      <c r="H7" s="51"/>
      <c r="I7" s="51"/>
      <c r="J7" s="51"/>
      <c r="K7" s="51"/>
      <c r="L7" s="51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</v>
      </c>
      <c r="H14" s="43">
        <v>0.1</v>
      </c>
      <c r="I14" s="43">
        <v>1.6</v>
      </c>
      <c r="J14" s="43">
        <v>9</v>
      </c>
      <c r="K14" s="44" t="s">
        <v>46</v>
      </c>
      <c r="L14" s="43">
        <v>5.79</v>
      </c>
    </row>
    <row r="15" spans="1:12" ht="15.75" thickBot="1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25.5" x14ac:dyDescent="0.25">
      <c r="A16" s="23"/>
      <c r="B16" s="15"/>
      <c r="C16" s="11"/>
      <c r="D16" s="7" t="s">
        <v>28</v>
      </c>
      <c r="E16" s="39" t="s">
        <v>41</v>
      </c>
      <c r="F16" s="40">
        <v>90</v>
      </c>
      <c r="G16" s="40">
        <v>12.298999999999999</v>
      </c>
      <c r="H16" s="40">
        <v>20.25</v>
      </c>
      <c r="I16" s="40">
        <v>18.298999999999999</v>
      </c>
      <c r="J16" s="40">
        <v>304.49900000000002</v>
      </c>
      <c r="K16" s="41" t="s">
        <v>42</v>
      </c>
      <c r="L16" s="40">
        <v>54.78</v>
      </c>
    </row>
    <row r="17" spans="1:12" ht="25.5" x14ac:dyDescent="0.25">
      <c r="A17" s="23"/>
      <c r="B17" s="15"/>
      <c r="C17" s="11"/>
      <c r="D17" s="7" t="s">
        <v>29</v>
      </c>
      <c r="E17" s="42" t="s">
        <v>43</v>
      </c>
      <c r="F17" s="43">
        <v>180</v>
      </c>
      <c r="G17" s="43">
        <v>5.3550000000000004</v>
      </c>
      <c r="H17" s="43">
        <v>4.8449999999999998</v>
      </c>
      <c r="I17" s="43">
        <v>28.574999999999999</v>
      </c>
      <c r="J17" s="43">
        <v>179.4</v>
      </c>
      <c r="K17" s="44" t="s">
        <v>44</v>
      </c>
      <c r="L17" s="43">
        <v>14.34</v>
      </c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25</v>
      </c>
      <c r="G19" s="43">
        <v>7.2</v>
      </c>
      <c r="H19" s="43">
        <v>1.2</v>
      </c>
      <c r="I19" s="43">
        <v>37.799999999999997</v>
      </c>
      <c r="J19" s="43">
        <v>190.8</v>
      </c>
      <c r="K19" s="44"/>
      <c r="L19" s="43">
        <v>1.37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25.5" x14ac:dyDescent="0.25">
      <c r="A21" s="23"/>
      <c r="B21" s="15"/>
      <c r="C21" s="11"/>
      <c r="D21" s="6"/>
      <c r="E21" s="42" t="s">
        <v>48</v>
      </c>
      <c r="F21" s="43">
        <v>200</v>
      </c>
      <c r="G21" s="43">
        <v>0.08</v>
      </c>
      <c r="H21" s="43">
        <v>0</v>
      </c>
      <c r="I21" s="43">
        <v>21.82</v>
      </c>
      <c r="J21" s="43">
        <v>87.6</v>
      </c>
      <c r="K21" s="44" t="s">
        <v>49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555</v>
      </c>
      <c r="G23" s="19">
        <f t="shared" ref="G23:J23" si="2">SUM(G14:G22)</f>
        <v>25.334</v>
      </c>
      <c r="H23" s="19">
        <f t="shared" si="2"/>
        <v>26.395</v>
      </c>
      <c r="I23" s="19">
        <f t="shared" si="2"/>
        <v>108.09399999999999</v>
      </c>
      <c r="J23" s="19">
        <f t="shared" si="2"/>
        <v>771.29900000000009</v>
      </c>
      <c r="K23" s="25"/>
      <c r="L23" s="19">
        <f t="shared" ref="L23" si="3">SUM(L14:L22)</f>
        <v>76.28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555</v>
      </c>
      <c r="G24" s="32">
        <f t="shared" ref="G24:J24" si="4">G13+G23</f>
        <v>25.334</v>
      </c>
      <c r="H24" s="32">
        <f t="shared" si="4"/>
        <v>26.395</v>
      </c>
      <c r="I24" s="32">
        <f t="shared" si="4"/>
        <v>108.09399999999999</v>
      </c>
      <c r="J24" s="32">
        <f t="shared" si="4"/>
        <v>771.29900000000009</v>
      </c>
      <c r="K24" s="32"/>
      <c r="L24" s="32">
        <f t="shared" ref="L24" si="5">L13+L23</f>
        <v>76.28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6</v>
      </c>
      <c r="H34" s="43">
        <v>11.2</v>
      </c>
      <c r="I34" s="43">
        <v>55</v>
      </c>
      <c r="J34" s="43">
        <v>345</v>
      </c>
      <c r="K34" s="44" t="s">
        <v>51</v>
      </c>
      <c r="L34" s="43">
        <v>5.38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53</v>
      </c>
      <c r="F36" s="43">
        <v>100</v>
      </c>
      <c r="G36" s="43">
        <v>5.0999999999999996</v>
      </c>
      <c r="H36" s="43">
        <v>4.5999999999999996</v>
      </c>
      <c r="I36" s="43">
        <v>0.3</v>
      </c>
      <c r="J36" s="43">
        <v>632</v>
      </c>
      <c r="K36" s="44" t="s">
        <v>54</v>
      </c>
      <c r="L36" s="43">
        <v>55.46</v>
      </c>
    </row>
    <row r="37" spans="1:12" ht="38.2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 t="s">
        <v>56</v>
      </c>
      <c r="L37" s="43">
        <v>18.13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15</v>
      </c>
      <c r="G38" s="43">
        <v>7.2</v>
      </c>
      <c r="H38" s="43">
        <v>1.2</v>
      </c>
      <c r="I38" s="43">
        <v>37.799999999999997</v>
      </c>
      <c r="J38" s="43">
        <v>190.8</v>
      </c>
      <c r="K38" s="44"/>
      <c r="L38" s="43">
        <v>1.03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565</v>
      </c>
      <c r="G42" s="19">
        <f t="shared" ref="G42" si="10">SUM(G33:G41)</f>
        <v>18.399999999999999</v>
      </c>
      <c r="H42" s="19">
        <f t="shared" ref="H42" si="11">SUM(H33:H41)</f>
        <v>17</v>
      </c>
      <c r="I42" s="19">
        <f t="shared" ref="I42" si="12">SUM(I33:I41)</f>
        <v>108.1</v>
      </c>
      <c r="J42" s="19">
        <f t="shared" ref="J42:L42" si="13">SUM(J33:J41)</f>
        <v>1227.8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565</v>
      </c>
      <c r="G43" s="32">
        <f t="shared" ref="G43" si="14">G32+G42</f>
        <v>18.399999999999999</v>
      </c>
      <c r="H43" s="32">
        <f t="shared" ref="H43" si="15">H32+H42</f>
        <v>17</v>
      </c>
      <c r="I43" s="32">
        <f t="shared" ref="I43" si="16">I32+I42</f>
        <v>108.1</v>
      </c>
      <c r="J43" s="32">
        <f t="shared" ref="J43:L43" si="17">J32+J42</f>
        <v>1227.8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30</v>
      </c>
      <c r="G52" s="43">
        <v>1.4</v>
      </c>
      <c r="H52" s="43">
        <v>4.5999999999999996</v>
      </c>
      <c r="I52" s="43">
        <v>10.3</v>
      </c>
      <c r="J52" s="43">
        <v>88</v>
      </c>
      <c r="K52" s="44" t="s">
        <v>62</v>
      </c>
      <c r="L52" s="43">
        <v>1.89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38.25" x14ac:dyDescent="0.2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13.68</v>
      </c>
      <c r="H54" s="43">
        <v>13.86</v>
      </c>
      <c r="I54" s="43">
        <v>2.7</v>
      </c>
      <c r="J54" s="43">
        <v>190.8</v>
      </c>
      <c r="K54" s="44" t="s">
        <v>58</v>
      </c>
      <c r="L54" s="43">
        <v>65.290000000000006</v>
      </c>
    </row>
    <row r="55" spans="1:12" ht="25.5" x14ac:dyDescent="0.25">
      <c r="A55" s="23"/>
      <c r="B55" s="15"/>
      <c r="C55" s="11"/>
      <c r="D55" s="7" t="s">
        <v>29</v>
      </c>
      <c r="E55" s="42" t="s">
        <v>59</v>
      </c>
      <c r="F55" s="43">
        <v>100</v>
      </c>
      <c r="G55" s="43">
        <v>3.12</v>
      </c>
      <c r="H55" s="43">
        <v>5.0999999999999996</v>
      </c>
      <c r="I55" s="43">
        <v>18.57</v>
      </c>
      <c r="J55" s="43">
        <v>132.6</v>
      </c>
      <c r="K55" s="44" t="s">
        <v>60</v>
      </c>
      <c r="L55" s="43">
        <v>6.64</v>
      </c>
    </row>
    <row r="56" spans="1:12" ht="25.5" x14ac:dyDescent="0.25">
      <c r="A56" s="23"/>
      <c r="B56" s="15"/>
      <c r="C56" s="11"/>
      <c r="D56" s="7" t="s">
        <v>30</v>
      </c>
      <c r="E56" s="42" t="s">
        <v>63</v>
      </c>
      <c r="F56" s="43">
        <v>180</v>
      </c>
      <c r="G56" s="43">
        <v>0.16</v>
      </c>
      <c r="H56" s="43">
        <v>0</v>
      </c>
      <c r="I56" s="43">
        <v>29</v>
      </c>
      <c r="J56" s="43">
        <v>116.6</v>
      </c>
      <c r="K56" s="44" t="s">
        <v>64</v>
      </c>
      <c r="L56" s="43">
        <v>4.8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25</v>
      </c>
      <c r="G57" s="43">
        <v>7.2</v>
      </c>
      <c r="H57" s="43">
        <v>1.2</v>
      </c>
      <c r="I57" s="43">
        <v>37.799999999999997</v>
      </c>
      <c r="J57" s="43">
        <v>190.8</v>
      </c>
      <c r="K57" s="44"/>
      <c r="L57" s="43">
        <v>1.38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435</v>
      </c>
      <c r="G61" s="19">
        <f t="shared" ref="G61" si="22">SUM(G52:G60)</f>
        <v>25.56</v>
      </c>
      <c r="H61" s="19">
        <f t="shared" ref="H61" si="23">SUM(H52:H60)</f>
        <v>24.76</v>
      </c>
      <c r="I61" s="19">
        <f t="shared" ref="I61" si="24">SUM(I52:I60)</f>
        <v>98.37</v>
      </c>
      <c r="J61" s="19">
        <f t="shared" ref="J61:L61" si="25">SUM(J52:J60)</f>
        <v>718.8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435</v>
      </c>
      <c r="G62" s="32">
        <f t="shared" ref="G62" si="26">G51+G61</f>
        <v>25.56</v>
      </c>
      <c r="H62" s="32">
        <f t="shared" ref="H62" si="27">H51+H61</f>
        <v>24.76</v>
      </c>
      <c r="I62" s="32">
        <f t="shared" ref="I62" si="28">I51+I61</f>
        <v>98.37</v>
      </c>
      <c r="J62" s="32">
        <f t="shared" ref="J62:L62" si="29">J51+J61</f>
        <v>718.8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/>
      <c r="G71" s="43">
        <v>7.5149999999999997</v>
      </c>
      <c r="H71" s="43">
        <v>6.2850000000000001</v>
      </c>
      <c r="I71" s="43">
        <v>40.725000000000001</v>
      </c>
      <c r="J71" s="43">
        <v>249.6</v>
      </c>
      <c r="K71" s="44" t="s">
        <v>68</v>
      </c>
      <c r="L71" s="43">
        <v>19.559999999999999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14.58</v>
      </c>
      <c r="H73" s="43">
        <v>21.78</v>
      </c>
      <c r="I73" s="43">
        <v>14.04</v>
      </c>
      <c r="J73" s="43">
        <v>311.39999999999998</v>
      </c>
      <c r="K73" s="44" t="s">
        <v>66</v>
      </c>
      <c r="L73" s="43">
        <v>50.23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0.16</v>
      </c>
      <c r="H75" s="43">
        <v>0</v>
      </c>
      <c r="I75" s="43">
        <v>29</v>
      </c>
      <c r="J75" s="43">
        <v>116.6</v>
      </c>
      <c r="K75" s="44" t="s">
        <v>70</v>
      </c>
      <c r="L75" s="43">
        <v>7.93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41</v>
      </c>
      <c r="G76" s="43">
        <v>7.2</v>
      </c>
      <c r="H76" s="43">
        <v>1.2</v>
      </c>
      <c r="I76" s="43">
        <v>37.799999999999997</v>
      </c>
      <c r="J76" s="43">
        <v>190.8</v>
      </c>
      <c r="K76" s="44"/>
      <c r="L76" s="43">
        <v>2.2799999999999998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331</v>
      </c>
      <c r="G80" s="19">
        <f t="shared" ref="G80" si="34">SUM(G71:G79)</f>
        <v>29.454999999999998</v>
      </c>
      <c r="H80" s="19">
        <f t="shared" ref="H80" si="35">SUM(H71:H79)</f>
        <v>29.265000000000001</v>
      </c>
      <c r="I80" s="19">
        <f t="shared" ref="I80" si="36">SUM(I71:I79)</f>
        <v>121.565</v>
      </c>
      <c r="J80" s="19">
        <f t="shared" ref="J80:L80" si="37">SUM(J71:J79)</f>
        <v>868.40000000000009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331</v>
      </c>
      <c r="G81" s="32">
        <f t="shared" ref="G81" si="38">G70+G80</f>
        <v>29.454999999999998</v>
      </c>
      <c r="H81" s="32">
        <f t="shared" ref="H81" si="39">H70+H80</f>
        <v>29.265000000000001</v>
      </c>
      <c r="I81" s="32">
        <f t="shared" ref="I81" si="40">I70+I80</f>
        <v>121.565</v>
      </c>
      <c r="J81" s="32">
        <f t="shared" ref="J81:L81" si="41">J70+J80</f>
        <v>868.40000000000009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30</v>
      </c>
      <c r="G90" s="43">
        <v>1</v>
      </c>
      <c r="H90" s="43">
        <v>0.1</v>
      </c>
      <c r="I90" s="43">
        <v>4</v>
      </c>
      <c r="J90" s="43">
        <v>21</v>
      </c>
      <c r="K90" s="44"/>
      <c r="L90" s="43">
        <v>1.81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71</v>
      </c>
      <c r="F92" s="43">
        <v>130</v>
      </c>
      <c r="G92" s="43">
        <v>20.100000000000001</v>
      </c>
      <c r="H92" s="43">
        <v>7.1</v>
      </c>
      <c r="I92" s="43">
        <v>27.5</v>
      </c>
      <c r="J92" s="43">
        <v>255</v>
      </c>
      <c r="K92" s="44" t="s">
        <v>72</v>
      </c>
      <c r="L92" s="43">
        <v>63.08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130</v>
      </c>
      <c r="G93" s="43"/>
      <c r="H93" s="43"/>
      <c r="I93" s="43"/>
      <c r="J93" s="43"/>
      <c r="K93" s="44"/>
      <c r="L93" s="43">
        <v>7.53</v>
      </c>
    </row>
    <row r="94" spans="1:12" ht="25.5" x14ac:dyDescent="0.25">
      <c r="A94" s="23"/>
      <c r="B94" s="15"/>
      <c r="C94" s="11"/>
      <c r="D94" s="7" t="s">
        <v>30</v>
      </c>
      <c r="E94" s="42" t="s">
        <v>74</v>
      </c>
      <c r="F94" s="43">
        <v>207</v>
      </c>
      <c r="G94" s="43">
        <v>1.4</v>
      </c>
      <c r="H94" s="43">
        <v>1.6</v>
      </c>
      <c r="I94" s="43">
        <v>17.7</v>
      </c>
      <c r="J94" s="43">
        <v>91</v>
      </c>
      <c r="K94" s="44" t="s">
        <v>49</v>
      </c>
      <c r="L94" s="43">
        <v>5.95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29</v>
      </c>
      <c r="G95" s="43">
        <v>7.2</v>
      </c>
      <c r="H95" s="43">
        <v>1.2</v>
      </c>
      <c r="I95" s="43">
        <v>37.799999999999997</v>
      </c>
      <c r="J95" s="43">
        <v>190.8</v>
      </c>
      <c r="K95" s="44"/>
      <c r="L95" s="43">
        <v>1.63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526</v>
      </c>
      <c r="G99" s="19">
        <f t="shared" ref="G99" si="46">SUM(G90:G98)</f>
        <v>29.7</v>
      </c>
      <c r="H99" s="19">
        <f t="shared" ref="H99" si="47">SUM(H90:H98)</f>
        <v>9.9999999999999982</v>
      </c>
      <c r="I99" s="19">
        <f t="shared" ref="I99" si="48">SUM(I90:I98)</f>
        <v>87</v>
      </c>
      <c r="J99" s="19">
        <f t="shared" ref="J99:L99" si="49">SUM(J90:J98)</f>
        <v>557.79999999999995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526</v>
      </c>
      <c r="G100" s="32">
        <f t="shared" ref="G100" si="50">G89+G99</f>
        <v>29.7</v>
      </c>
      <c r="H100" s="32">
        <f t="shared" ref="H100" si="51">H89+H99</f>
        <v>9.9999999999999982</v>
      </c>
      <c r="I100" s="32">
        <f t="shared" ref="I100" si="52">I89+I99</f>
        <v>87</v>
      </c>
      <c r="J100" s="32">
        <f t="shared" ref="J100:L100" si="53">J89+J99</f>
        <v>557.79999999999995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482.4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25.689799999999998</v>
      </c>
      <c r="H196" s="34">
        <f t="shared" si="94"/>
        <v>21.484000000000002</v>
      </c>
      <c r="I196" s="34">
        <f t="shared" si="94"/>
        <v>104.62579999999998</v>
      </c>
      <c r="J196" s="34">
        <f t="shared" si="94"/>
        <v>828.81979999999999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2023-10-23T08:08:18Z</dcterms:modified>
</cp:coreProperties>
</file>